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IM/PPA/PPA pisiparendused/"/>
    </mc:Choice>
  </mc:AlternateContent>
  <xr:revisionPtr revIDLastSave="296" documentId="14_{685E2F05-000D-42C7-AE02-DE6AD8D7A740}" xr6:coauthVersionLast="47" xr6:coauthVersionMax="47" xr10:uidLastSave="{F1A0D15F-F29D-4CD9-95C9-E8D3B8759753}"/>
  <bookViews>
    <workbookView xWindow="38280" yWindow="-120" windowWidth="38640" windowHeight="21240" xr2:uid="{E90322D0-B640-430C-A8BB-8E5F98251667}"/>
  </bookViews>
  <sheets>
    <sheet name="Lisa 1_Tööde loetelu" sheetId="1" r:id="rId1"/>
  </sheets>
  <definedNames>
    <definedName name="_xlnm._FilterDatabase" localSheetId="0" hidden="1">'Lisa 1_Tööde loetelu'!$A$5:$G$5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6" i="1"/>
  <c r="G8" i="1"/>
  <c r="G7" i="1"/>
  <c r="F12" i="1" l="1"/>
  <c r="F13" i="1" s="1"/>
  <c r="G11" i="1"/>
  <c r="F14" i="1" l="1"/>
  <c r="F15" i="1" s="1"/>
</calcChain>
</file>

<file path=xl/sharedStrings.xml><?xml version="1.0" encoding="utf-8"?>
<sst xmlns="http://schemas.openxmlformats.org/spreadsheetml/2006/main" count="29" uniqueCount="26">
  <si>
    <t xml:space="preserve">Lisa 1 – Tööde loetelu ja eeldatav maksumus </t>
  </si>
  <si>
    <t xml:space="preserve">Objekti aadress </t>
  </si>
  <si>
    <t xml:space="preserve">Haldur </t>
  </si>
  <si>
    <t xml:space="preserve">Projektijuht </t>
  </si>
  <si>
    <t xml:space="preserve">Tööde kirjeldus </t>
  </si>
  <si>
    <t xml:space="preserve">Üürilepingu tähtaeg </t>
  </si>
  <si>
    <t>RKAS korraldustasu</t>
  </si>
  <si>
    <t>Käibemaks</t>
  </si>
  <si>
    <t>RKAS projektijuhid:</t>
  </si>
  <si>
    <t>Jrk nr</t>
  </si>
  <si>
    <t>Tööde prognoosmaksumus kokku, km-ta</t>
  </si>
  <si>
    <t>Tööde prognoosmaksumus kokku koos korraldustasuga, km-ta</t>
  </si>
  <si>
    <t>Tööde prognoosmaksumus kokku koos korraldustasuga, km-ga</t>
  </si>
  <si>
    <t>Pikk tn 18a, Tapa linn, Tapa vald, Lääne-Viru maakond</t>
  </si>
  <si>
    <t>Vilkuri tn 1, Iisaku alevik, Alutaguse vald, Ida-Viru maakond</t>
  </si>
  <si>
    <t>Kooli tn 16, Kehra linn, Anija vald, Harju maakond</t>
  </si>
  <si>
    <t>Kristel Aunapuu</t>
  </si>
  <si>
    <t>Illar Heinsalu</t>
  </si>
  <si>
    <t>Geir-Steinar Kink</t>
  </si>
  <si>
    <t>Hillar Takk</t>
  </si>
  <si>
    <t>Prognoos-maksumus, ilma korraldustasuta</t>
  </si>
  <si>
    <t>Prognoos-maksumus koos korraldustasuga</t>
  </si>
  <si>
    <t>Hillar Takk
kinnisvaraarenduse osakond
Hillar.Takk@rkas.ee
+372 506 7963</t>
  </si>
  <si>
    <t>Kätlin Pihlak
kinnisvaraarenduse osakond
Katlin.Pihlak@rkas.ee
+372 5668 8682</t>
  </si>
  <si>
    <t>Valgusreklaam "POLITSEI" hoone fassaadile või katusele</t>
  </si>
  <si>
    <t xml:space="preserve">Kätlin Pihlak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</si>
</sst>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indent="1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indent="1"/>
    </xf>
    <xf numFmtId="3" fontId="2" fillId="2" borderId="1" xfId="0" applyNumberFormat="1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14" fontId="1" fillId="0" borderId="0" xfId="0" applyNumberFormat="1" applyFont="1"/>
    <xf numFmtId="0" fontId="2" fillId="0" borderId="0" xfId="0" applyFont="1" applyAlignment="1">
      <alignment wrapText="1"/>
    </xf>
    <xf numFmtId="164" fontId="1" fillId="0" borderId="1" xfId="2" applyNumberFormat="1" applyFont="1" applyBorder="1"/>
    <xf numFmtId="3" fontId="1" fillId="0" borderId="0" xfId="0" applyNumberFormat="1" applyFont="1"/>
  </cellXfs>
  <cellStyles count="3">
    <cellStyle name="Currency" xfId="2" builtinId="4"/>
    <cellStyle name="Normaallaad 4" xfId="1" xr:uid="{B69DD41F-7C05-42E2-B194-FCE261290F92}"/>
    <cellStyle name="Normal" xfId="0" builtinId="0"/>
  </cellStyles>
  <dxfs count="0"/>
  <tableStyles count="1" defaultTableStyle="TableStyleMedium2" defaultPivotStyle="PivotStyleLight16">
    <tableStyle name="Invisible" pivot="0" table="0" count="0" xr9:uid="{A146C160-786E-4B29-A0B9-4441C3FE672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237A-1764-4BE2-B1DD-40821C566EE1}">
  <dimension ref="A1:S23"/>
  <sheetViews>
    <sheetView tabSelected="1" zoomScale="85" zoomScaleNormal="85" workbookViewId="0">
      <selection activeCell="F1" sqref="F1"/>
    </sheetView>
  </sheetViews>
  <sheetFormatPr defaultColWidth="9.140625" defaultRowHeight="15" x14ac:dyDescent="0.25"/>
  <cols>
    <col min="1" max="1" width="6" style="14" customWidth="1"/>
    <col min="2" max="2" width="60.7109375" style="1" customWidth="1"/>
    <col min="3" max="3" width="24.42578125" style="1" customWidth="1"/>
    <col min="4" max="4" width="16.7109375" style="1" customWidth="1"/>
    <col min="5" max="5" width="49.28515625" style="1" customWidth="1"/>
    <col min="6" max="6" width="16.140625" style="1" customWidth="1"/>
    <col min="7" max="7" width="17.5703125" style="1" customWidth="1"/>
    <col min="8" max="8" width="9.140625" style="1"/>
    <col min="9" max="9" width="13.28515625" style="1" hidden="1" customWidth="1"/>
    <col min="10" max="16384" width="9.140625" style="1"/>
  </cols>
  <sheetData>
    <row r="1" spans="1:19" x14ac:dyDescent="0.25">
      <c r="G1" s="13" t="s">
        <v>0</v>
      </c>
    </row>
    <row r="5" spans="1:19" ht="42.75" x14ac:dyDescent="0.25">
      <c r="A5" s="4" t="s">
        <v>9</v>
      </c>
      <c r="B5" s="4" t="s">
        <v>1</v>
      </c>
      <c r="C5" s="4" t="s">
        <v>2</v>
      </c>
      <c r="D5" s="4" t="s">
        <v>3</v>
      </c>
      <c r="E5" s="4" t="s">
        <v>4</v>
      </c>
      <c r="F5" s="5" t="s">
        <v>20</v>
      </c>
      <c r="G5" s="5" t="s">
        <v>21</v>
      </c>
      <c r="I5" s="21" t="s">
        <v>5</v>
      </c>
    </row>
    <row r="6" spans="1:19" x14ac:dyDescent="0.25">
      <c r="A6" s="15">
        <v>1</v>
      </c>
      <c r="B6" s="2" t="s">
        <v>15</v>
      </c>
      <c r="C6" s="2" t="s">
        <v>18</v>
      </c>
      <c r="D6" s="2" t="s">
        <v>19</v>
      </c>
      <c r="E6" s="2" t="s">
        <v>24</v>
      </c>
      <c r="F6" s="22">
        <v>3500</v>
      </c>
      <c r="G6" s="22">
        <f t="shared" ref="G6:G8" si="0">F6*1.07</f>
        <v>3745</v>
      </c>
      <c r="I6" s="20">
        <v>45716</v>
      </c>
      <c r="S6" s="23"/>
    </row>
    <row r="7" spans="1:19" x14ac:dyDescent="0.25">
      <c r="A7" s="15">
        <v>2</v>
      </c>
      <c r="B7" s="2" t="s">
        <v>14</v>
      </c>
      <c r="C7" s="2" t="s">
        <v>16</v>
      </c>
      <c r="D7" s="2" t="s">
        <v>25</v>
      </c>
      <c r="E7" s="2" t="s">
        <v>24</v>
      </c>
      <c r="F7" s="22">
        <v>3500</v>
      </c>
      <c r="G7" s="22">
        <f t="shared" si="0"/>
        <v>3745</v>
      </c>
      <c r="I7" s="20">
        <v>44804</v>
      </c>
      <c r="S7" s="23"/>
    </row>
    <row r="8" spans="1:19" x14ac:dyDescent="0.25">
      <c r="A8" s="15">
        <v>3</v>
      </c>
      <c r="B8" s="2" t="s">
        <v>13</v>
      </c>
      <c r="C8" s="2" t="s">
        <v>17</v>
      </c>
      <c r="D8" s="2" t="s">
        <v>19</v>
      </c>
      <c r="E8" s="2" t="s">
        <v>24</v>
      </c>
      <c r="F8" s="22">
        <v>3500</v>
      </c>
      <c r="G8" s="22">
        <f t="shared" si="0"/>
        <v>3745</v>
      </c>
      <c r="I8" s="20"/>
      <c r="S8" s="23"/>
    </row>
    <row r="9" spans="1:19" x14ac:dyDescent="0.25">
      <c r="A9" s="15"/>
      <c r="B9" s="2"/>
      <c r="C9" s="2"/>
      <c r="D9" s="2"/>
      <c r="E9" s="2"/>
      <c r="F9" s="22"/>
      <c r="G9" s="22"/>
      <c r="I9" s="20"/>
      <c r="S9" s="23"/>
    </row>
    <row r="10" spans="1:19" x14ac:dyDescent="0.25">
      <c r="A10" s="15"/>
      <c r="B10" s="6"/>
      <c r="C10" s="8"/>
      <c r="D10" s="6"/>
      <c r="E10" s="8"/>
      <c r="F10" s="3"/>
      <c r="G10" s="3"/>
      <c r="I10" s="20"/>
    </row>
    <row r="11" spans="1:19" x14ac:dyDescent="0.25">
      <c r="A11" s="16"/>
      <c r="B11" s="9" t="s">
        <v>10</v>
      </c>
      <c r="C11" s="10"/>
      <c r="D11" s="11"/>
      <c r="E11" s="9"/>
      <c r="F11" s="12">
        <f>SUM(F6:F10)</f>
        <v>10500</v>
      </c>
      <c r="G11" s="12">
        <f>SUM(G6:G10)</f>
        <v>11235</v>
      </c>
    </row>
    <row r="12" spans="1:19" x14ac:dyDescent="0.25">
      <c r="A12" s="15"/>
      <c r="B12" s="2" t="s">
        <v>6</v>
      </c>
      <c r="C12" s="17">
        <v>7.0000000000000007E-2</v>
      </c>
      <c r="D12" s="2"/>
      <c r="E12" s="2"/>
      <c r="F12" s="3">
        <f>F11*C12</f>
        <v>735.00000000000011</v>
      </c>
    </row>
    <row r="13" spans="1:19" x14ac:dyDescent="0.25">
      <c r="A13" s="16"/>
      <c r="B13" s="9" t="s">
        <v>11</v>
      </c>
      <c r="C13" s="18"/>
      <c r="D13" s="9"/>
      <c r="E13" s="9"/>
      <c r="F13" s="12">
        <f>F11+F12</f>
        <v>11235</v>
      </c>
    </row>
    <row r="14" spans="1:19" x14ac:dyDescent="0.25">
      <c r="A14" s="15"/>
      <c r="B14" s="2" t="s">
        <v>7</v>
      </c>
      <c r="C14" s="17">
        <v>0.2</v>
      </c>
      <c r="D14" s="2"/>
      <c r="E14" s="2"/>
      <c r="F14" s="3">
        <f>F13*C14</f>
        <v>2247</v>
      </c>
    </row>
    <row r="15" spans="1:19" x14ac:dyDescent="0.25">
      <c r="A15" s="16"/>
      <c r="B15" s="9" t="s">
        <v>12</v>
      </c>
      <c r="C15" s="9"/>
      <c r="D15" s="9"/>
      <c r="E15" s="9"/>
      <c r="F15" s="12">
        <f>F13+F14</f>
        <v>13482</v>
      </c>
    </row>
    <row r="17" spans="2:5" x14ac:dyDescent="0.25">
      <c r="B17" s="7" t="s">
        <v>8</v>
      </c>
    </row>
    <row r="19" spans="2:5" ht="59.25" customHeight="1" x14ac:dyDescent="0.25">
      <c r="B19" s="19" t="s">
        <v>23</v>
      </c>
      <c r="C19" s="19"/>
      <c r="E19" s="19"/>
    </row>
    <row r="21" spans="2:5" ht="60" customHeight="1" x14ac:dyDescent="0.25">
      <c r="B21" s="19" t="s">
        <v>22</v>
      </c>
      <c r="E21" s="19"/>
    </row>
    <row r="23" spans="2:5" x14ac:dyDescent="0.25">
      <c r="E23" s="19"/>
    </row>
  </sheetData>
  <autoFilter ref="A5:G5" xr:uid="{05EB237A-1764-4BE2-B1DD-40821C566EE1}">
    <sortState xmlns:xlrd2="http://schemas.microsoft.com/office/spreadsheetml/2017/richdata2" ref="A6:G34">
      <sortCondition ref="D5"/>
    </sortState>
  </autoFilter>
  <pageMargins left="0" right="0" top="0" bottom="0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98DE9-C72B-446F-A5BE-476BC6DC37CC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76F40B3F-45D9-47C3-86FA-8C852F957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19AD35-DEB3-4A67-954F-892CD67F1F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1_Tööde loetelu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Ülle Tamm</dc:creator>
  <cp:keywords/>
  <dc:description/>
  <cp:lastModifiedBy>Ragne Künnapas</cp:lastModifiedBy>
  <cp:revision/>
  <cp:lastPrinted>2023-01-31T08:37:31Z</cp:lastPrinted>
  <dcterms:created xsi:type="dcterms:W3CDTF">2022-01-21T08:41:21Z</dcterms:created>
  <dcterms:modified xsi:type="dcterms:W3CDTF">2023-03-13T09:27:28Z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</Properties>
</file>